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1475" windowHeight="41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V19" i="1" l="1"/>
  <c r="V18" i="1"/>
  <c r="V17" i="1"/>
  <c r="V16" i="1"/>
  <c r="V15" i="1"/>
  <c r="V14" i="1"/>
  <c r="V13" i="1"/>
  <c r="V12" i="1"/>
  <c r="V11" i="1"/>
  <c r="V10" i="1"/>
  <c r="R19" i="1"/>
  <c r="R18" i="1"/>
  <c r="R17" i="1"/>
  <c r="R16" i="1"/>
  <c r="R15" i="1"/>
  <c r="R14" i="1"/>
  <c r="R13" i="1"/>
  <c r="R12" i="1"/>
  <c r="R11" i="1"/>
  <c r="R10" i="1"/>
  <c r="N19" i="1"/>
  <c r="N18" i="1"/>
  <c r="N17" i="1"/>
  <c r="N16" i="1"/>
  <c r="N15" i="1"/>
  <c r="N14" i="1"/>
  <c r="N13" i="1"/>
  <c r="N12" i="1"/>
  <c r="N11" i="1"/>
  <c r="N10" i="1"/>
  <c r="V9" i="1"/>
  <c r="R9" i="1"/>
  <c r="N9" i="1"/>
  <c r="J19" i="1"/>
  <c r="J18" i="1"/>
  <c r="J17" i="1"/>
  <c r="J16" i="1"/>
  <c r="J15" i="1"/>
  <c r="J14" i="1"/>
  <c r="J13" i="1"/>
  <c r="J12" i="1"/>
  <c r="J11" i="1"/>
  <c r="J10" i="1"/>
  <c r="J9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<sst xmlns="http://schemas.openxmlformats.org/spreadsheetml/2006/main" count="63" uniqueCount="29">
  <si>
    <t>State</t>
  </si>
  <si>
    <t>County</t>
  </si>
  <si>
    <t>Acres</t>
  </si>
  <si>
    <t>Variable</t>
  </si>
  <si>
    <t>Fixed</t>
  </si>
  <si>
    <t>Net/Acre</t>
  </si>
  <si>
    <t>Corn</t>
  </si>
  <si>
    <t>Crop:</t>
  </si>
  <si>
    <t>IL</t>
  </si>
  <si>
    <t>Williamson</t>
  </si>
  <si>
    <t>DeWitt</t>
  </si>
  <si>
    <t>MN</t>
  </si>
  <si>
    <t>Faribault</t>
  </si>
  <si>
    <t>Clay</t>
  </si>
  <si>
    <t>Costs/Ac</t>
  </si>
  <si>
    <t>Total</t>
  </si>
  <si>
    <t>Cost/Ac</t>
  </si>
  <si>
    <t>MO</t>
  </si>
  <si>
    <t>Clark</t>
  </si>
  <si>
    <t>New Madrid</t>
  </si>
  <si>
    <t>MS</t>
  </si>
  <si>
    <t>Bolivar</t>
  </si>
  <si>
    <t>Monroe</t>
  </si>
  <si>
    <t>NE</t>
  </si>
  <si>
    <t>Pierce</t>
  </si>
  <si>
    <t>York</t>
  </si>
  <si>
    <t>WS</t>
  </si>
  <si>
    <t>Dodge</t>
  </si>
  <si>
    <t>Row Crop Net Profit Projections - FAPRI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</si>
</sst>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2" fillId="3" borderId="12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8" fontId="1" fillId="8" borderId="9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6" fontId="3" fillId="8" borderId="4" xfId="0" applyNumberFormat="1" applyFont="1" applyFill="1" applyBorder="1" applyAlignment="1">
      <alignment horizontal="center"/>
    </xf>
    <xf numFmtId="6" fontId="3" fillId="8" borderId="6" xfId="0" applyNumberFormat="1" applyFont="1" applyFill="1" applyBorder="1" applyAlignment="1">
      <alignment horizontal="center"/>
    </xf>
    <xf numFmtId="8" fontId="3" fillId="8" borderId="6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6" fontId="3" fillId="8" borderId="9" xfId="0" applyNumberFormat="1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9"/>
  <sheetViews>
    <sheetView tabSelected="1" workbookViewId="0">
      <selection activeCell="E7" sqref="E7"/>
    </sheetView>
  </sheetViews>
  <sheetFormatPr defaultRowHeight="15" x14ac:dyDescent="0.25"/>
  <cols>
    <col min="1" max="1" width="9.140625" style="1"/>
    <col min="2" max="2" width="12" style="1" customWidth="1"/>
    <col min="3" max="6" width="9.140625" style="1"/>
    <col min="7" max="7" width="9.42578125" style="6" customWidth="1"/>
    <col min="8" max="10" width="9.140625" style="1"/>
    <col min="11" max="11" width="10" style="6" customWidth="1"/>
    <col min="12" max="14" width="9.140625" style="1"/>
    <col min="15" max="15" width="11.140625" style="6" customWidth="1"/>
    <col min="16" max="18" width="9.140625" style="1"/>
    <col min="19" max="19" width="10.5703125" style="6" customWidth="1"/>
    <col min="20" max="22" width="9.140625" style="1"/>
    <col min="23" max="23" width="10.140625" style="6" customWidth="1"/>
    <col min="24" max="24" width="9.140625" style="1"/>
  </cols>
  <sheetData>
    <row r="2" spans="1:24" ht="18.75" x14ac:dyDescent="0.3">
      <c r="B2" s="55" t="s">
        <v>28</v>
      </c>
      <c r="C2" s="55"/>
      <c r="D2" s="55"/>
      <c r="E2" s="55"/>
      <c r="F2" s="55"/>
      <c r="G2" s="55"/>
    </row>
    <row r="4" spans="1:24" s="4" customFormat="1" ht="15.75" x14ac:dyDescent="0.25">
      <c r="A4" s="5"/>
      <c r="B4" s="5" t="s">
        <v>7</v>
      </c>
      <c r="C4" s="16" t="s">
        <v>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thickBot="1" x14ac:dyDescent="0.3"/>
    <row r="6" spans="1:24" s="4" customFormat="1" ht="15.75" x14ac:dyDescent="0.25">
      <c r="A6" s="5"/>
      <c r="B6" s="5"/>
      <c r="C6" s="5"/>
      <c r="D6" s="56">
        <v>2014</v>
      </c>
      <c r="E6" s="57"/>
      <c r="F6" s="57"/>
      <c r="G6" s="57"/>
      <c r="H6" s="58">
        <v>2015</v>
      </c>
      <c r="I6" s="58"/>
      <c r="J6" s="58"/>
      <c r="K6" s="58"/>
      <c r="L6" s="59">
        <v>2016</v>
      </c>
      <c r="M6" s="59"/>
      <c r="N6" s="59"/>
      <c r="O6" s="59"/>
      <c r="P6" s="60">
        <v>2017</v>
      </c>
      <c r="Q6" s="60"/>
      <c r="R6" s="60"/>
      <c r="S6" s="60"/>
      <c r="T6" s="61">
        <v>2018</v>
      </c>
      <c r="U6" s="61"/>
      <c r="V6" s="62"/>
      <c r="W6" s="63"/>
      <c r="X6" s="5"/>
    </row>
    <row r="7" spans="1:24" s="2" customFormat="1" ht="15.75" thickBot="1" x14ac:dyDescent="0.3">
      <c r="A7" s="6"/>
      <c r="B7" s="6"/>
      <c r="C7" s="6"/>
      <c r="D7" s="7" t="s">
        <v>3</v>
      </c>
      <c r="E7" s="8" t="s">
        <v>4</v>
      </c>
      <c r="F7" s="8" t="s">
        <v>15</v>
      </c>
      <c r="G7" s="8"/>
      <c r="H7" s="9" t="s">
        <v>3</v>
      </c>
      <c r="I7" s="9" t="s">
        <v>4</v>
      </c>
      <c r="J7" s="9" t="s">
        <v>15</v>
      </c>
      <c r="K7" s="9"/>
      <c r="L7" s="10" t="s">
        <v>3</v>
      </c>
      <c r="M7" s="10" t="s">
        <v>4</v>
      </c>
      <c r="N7" s="10" t="s">
        <v>15</v>
      </c>
      <c r="O7" s="10"/>
      <c r="P7" s="11" t="s">
        <v>3</v>
      </c>
      <c r="Q7" s="11" t="s">
        <v>4</v>
      </c>
      <c r="R7" s="11" t="s">
        <v>15</v>
      </c>
      <c r="S7" s="11"/>
      <c r="T7" s="12" t="s">
        <v>3</v>
      </c>
      <c r="U7" s="12" t="s">
        <v>4</v>
      </c>
      <c r="V7" s="15" t="s">
        <v>15</v>
      </c>
      <c r="W7" s="13"/>
      <c r="X7" s="6"/>
    </row>
    <row r="8" spans="1:24" s="3" customFormat="1" ht="16.5" thickBot="1" x14ac:dyDescent="0.3">
      <c r="A8" s="42" t="s">
        <v>0</v>
      </c>
      <c r="B8" s="43" t="s">
        <v>1</v>
      </c>
      <c r="C8" s="44" t="s">
        <v>2</v>
      </c>
      <c r="D8" s="38" t="s">
        <v>14</v>
      </c>
      <c r="E8" s="17" t="s">
        <v>14</v>
      </c>
      <c r="F8" s="17" t="s">
        <v>16</v>
      </c>
      <c r="G8" s="46" t="s">
        <v>5</v>
      </c>
      <c r="H8" s="20" t="s">
        <v>14</v>
      </c>
      <c r="I8" s="20" t="s">
        <v>14</v>
      </c>
      <c r="J8" s="20" t="s">
        <v>16</v>
      </c>
      <c r="K8" s="50" t="s">
        <v>5</v>
      </c>
      <c r="L8" s="21" t="s">
        <v>14</v>
      </c>
      <c r="M8" s="21" t="s">
        <v>14</v>
      </c>
      <c r="N8" s="21" t="s">
        <v>16</v>
      </c>
      <c r="O8" s="52" t="s">
        <v>5</v>
      </c>
      <c r="P8" s="22" t="s">
        <v>14</v>
      </c>
      <c r="Q8" s="22" t="s">
        <v>14</v>
      </c>
      <c r="R8" s="22" t="s">
        <v>16</v>
      </c>
      <c r="S8" s="53" t="s">
        <v>5</v>
      </c>
      <c r="T8" s="23" t="s">
        <v>14</v>
      </c>
      <c r="U8" s="23" t="s">
        <v>14</v>
      </c>
      <c r="V8" s="24" t="s">
        <v>16</v>
      </c>
      <c r="W8" s="54" t="s">
        <v>5</v>
      </c>
      <c r="X8" s="14"/>
    </row>
    <row r="9" spans="1:24" ht="15.75" x14ac:dyDescent="0.25">
      <c r="A9" s="39" t="s">
        <v>8</v>
      </c>
      <c r="B9" s="40" t="s">
        <v>9</v>
      </c>
      <c r="C9" s="41">
        <v>800</v>
      </c>
      <c r="D9" s="33">
        <v>302</v>
      </c>
      <c r="E9" s="27">
        <v>276</v>
      </c>
      <c r="F9" s="28">
        <f>D9+E9</f>
        <v>578</v>
      </c>
      <c r="G9" s="47">
        <v>-126</v>
      </c>
      <c r="H9" s="26">
        <v>297</v>
      </c>
      <c r="I9" s="27">
        <v>279</v>
      </c>
      <c r="J9" s="28">
        <f>H9+I9</f>
        <v>576</v>
      </c>
      <c r="K9" s="47">
        <v>-45</v>
      </c>
      <c r="L9" s="26">
        <v>298</v>
      </c>
      <c r="M9" s="27">
        <v>282</v>
      </c>
      <c r="N9" s="28">
        <f>L9+M9</f>
        <v>580</v>
      </c>
      <c r="O9" s="47">
        <v>-46</v>
      </c>
      <c r="P9" s="26">
        <v>301</v>
      </c>
      <c r="Q9" s="27">
        <v>285</v>
      </c>
      <c r="R9" s="28">
        <f>P9+Q9</f>
        <v>586</v>
      </c>
      <c r="S9" s="47">
        <v>-47</v>
      </c>
      <c r="T9" s="26">
        <v>305</v>
      </c>
      <c r="U9" s="27">
        <v>288</v>
      </c>
      <c r="V9" s="28">
        <f>T9+U9</f>
        <v>593</v>
      </c>
      <c r="W9" s="47">
        <v>-51</v>
      </c>
    </row>
    <row r="10" spans="1:24" ht="15.75" x14ac:dyDescent="0.25">
      <c r="A10" s="34" t="s">
        <v>8</v>
      </c>
      <c r="B10" s="35" t="s">
        <v>10</v>
      </c>
      <c r="C10" s="36">
        <v>800</v>
      </c>
      <c r="D10" s="25">
        <v>357</v>
      </c>
      <c r="E10" s="18">
        <v>327</v>
      </c>
      <c r="F10" s="19">
        <f t="shared" ref="F10:F19" si="0">D10+E10</f>
        <v>684</v>
      </c>
      <c r="G10" s="48">
        <v>-38</v>
      </c>
      <c r="H10" s="29">
        <v>351</v>
      </c>
      <c r="I10" s="18">
        <v>329</v>
      </c>
      <c r="J10" s="19">
        <f t="shared" ref="J10:J19" si="1">H10+I10</f>
        <v>680</v>
      </c>
      <c r="K10" s="48">
        <v>75</v>
      </c>
      <c r="L10" s="29">
        <v>352</v>
      </c>
      <c r="M10" s="18">
        <v>333</v>
      </c>
      <c r="N10" s="19">
        <f t="shared" ref="N10:N19" si="2">L10+M10</f>
        <v>685</v>
      </c>
      <c r="O10" s="48">
        <v>73</v>
      </c>
      <c r="P10" s="29">
        <v>356</v>
      </c>
      <c r="Q10" s="18">
        <v>337</v>
      </c>
      <c r="R10" s="19">
        <f t="shared" ref="R10:R19" si="3">P10+Q10</f>
        <v>693</v>
      </c>
      <c r="S10" s="48">
        <v>73</v>
      </c>
      <c r="T10" s="29">
        <v>360</v>
      </c>
      <c r="U10" s="18">
        <v>340</v>
      </c>
      <c r="V10" s="19">
        <f t="shared" ref="V10:V19" si="4">T10+U10</f>
        <v>700</v>
      </c>
      <c r="W10" s="48">
        <v>67</v>
      </c>
    </row>
    <row r="11" spans="1:24" ht="15.75" x14ac:dyDescent="0.25">
      <c r="A11" s="34" t="s">
        <v>11</v>
      </c>
      <c r="B11" s="35" t="s">
        <v>12</v>
      </c>
      <c r="C11" s="36">
        <v>500</v>
      </c>
      <c r="D11" s="25">
        <v>364</v>
      </c>
      <c r="E11" s="18">
        <v>334</v>
      </c>
      <c r="F11" s="19">
        <f t="shared" si="0"/>
        <v>698</v>
      </c>
      <c r="G11" s="48">
        <v>29</v>
      </c>
      <c r="H11" s="29">
        <v>359</v>
      </c>
      <c r="I11" s="18">
        <v>336</v>
      </c>
      <c r="J11" s="19">
        <f t="shared" si="1"/>
        <v>695</v>
      </c>
      <c r="K11" s="48">
        <v>73</v>
      </c>
      <c r="L11" s="29">
        <v>360</v>
      </c>
      <c r="M11" s="18">
        <v>340</v>
      </c>
      <c r="N11" s="19">
        <f t="shared" si="2"/>
        <v>700</v>
      </c>
      <c r="O11" s="48">
        <v>73</v>
      </c>
      <c r="P11" s="29">
        <v>363</v>
      </c>
      <c r="Q11" s="18">
        <v>344</v>
      </c>
      <c r="R11" s="19">
        <f t="shared" si="3"/>
        <v>707</v>
      </c>
      <c r="S11" s="48">
        <v>75</v>
      </c>
      <c r="T11" s="29">
        <v>368</v>
      </c>
      <c r="U11" s="18">
        <v>348</v>
      </c>
      <c r="V11" s="19">
        <f t="shared" si="4"/>
        <v>716</v>
      </c>
      <c r="W11" s="48">
        <v>70</v>
      </c>
    </row>
    <row r="12" spans="1:24" ht="15.75" x14ac:dyDescent="0.25">
      <c r="A12" s="34" t="s">
        <v>11</v>
      </c>
      <c r="B12" s="35" t="s">
        <v>13</v>
      </c>
      <c r="C12" s="36">
        <v>800</v>
      </c>
      <c r="D12" s="25">
        <v>315</v>
      </c>
      <c r="E12" s="18">
        <v>245</v>
      </c>
      <c r="F12" s="19">
        <f t="shared" si="0"/>
        <v>560</v>
      </c>
      <c r="G12" s="48">
        <v>-44</v>
      </c>
      <c r="H12" s="29">
        <v>310</v>
      </c>
      <c r="I12" s="18">
        <v>248</v>
      </c>
      <c r="J12" s="19">
        <f t="shared" si="1"/>
        <v>558</v>
      </c>
      <c r="K12" s="48">
        <v>38</v>
      </c>
      <c r="L12" s="29">
        <v>311</v>
      </c>
      <c r="M12" s="18">
        <v>252</v>
      </c>
      <c r="N12" s="19">
        <f t="shared" si="2"/>
        <v>563</v>
      </c>
      <c r="O12" s="48">
        <v>40</v>
      </c>
      <c r="P12" s="29">
        <v>314</v>
      </c>
      <c r="Q12" s="18">
        <v>256</v>
      </c>
      <c r="R12" s="19">
        <f t="shared" si="3"/>
        <v>570</v>
      </c>
      <c r="S12" s="48">
        <v>43</v>
      </c>
      <c r="T12" s="29">
        <v>319</v>
      </c>
      <c r="U12" s="18">
        <v>260</v>
      </c>
      <c r="V12" s="19">
        <f t="shared" si="4"/>
        <v>579</v>
      </c>
      <c r="W12" s="48">
        <v>40</v>
      </c>
    </row>
    <row r="13" spans="1:24" ht="15.75" x14ac:dyDescent="0.25">
      <c r="A13" s="34" t="s">
        <v>17</v>
      </c>
      <c r="B13" s="35" t="s">
        <v>18</v>
      </c>
      <c r="C13" s="36">
        <v>800</v>
      </c>
      <c r="D13" s="25">
        <v>308</v>
      </c>
      <c r="E13" s="18">
        <v>282</v>
      </c>
      <c r="F13" s="19">
        <f t="shared" si="0"/>
        <v>590</v>
      </c>
      <c r="G13" s="48">
        <v>-119</v>
      </c>
      <c r="H13" s="29">
        <v>303</v>
      </c>
      <c r="I13" s="18">
        <v>285</v>
      </c>
      <c r="J13" s="19">
        <f t="shared" si="1"/>
        <v>588</v>
      </c>
      <c r="K13" s="49">
        <v>-6.01</v>
      </c>
      <c r="L13" s="29">
        <v>304</v>
      </c>
      <c r="M13" s="18">
        <v>288</v>
      </c>
      <c r="N13" s="19">
        <f t="shared" si="2"/>
        <v>592</v>
      </c>
      <c r="O13" s="49">
        <v>-7.31</v>
      </c>
      <c r="P13" s="29">
        <v>307</v>
      </c>
      <c r="Q13" s="18">
        <v>291</v>
      </c>
      <c r="R13" s="19">
        <f t="shared" si="3"/>
        <v>598</v>
      </c>
      <c r="S13" s="49">
        <v>-7.6</v>
      </c>
      <c r="T13" s="29">
        <v>311</v>
      </c>
      <c r="U13" s="18">
        <v>294</v>
      </c>
      <c r="V13" s="19">
        <f t="shared" si="4"/>
        <v>605</v>
      </c>
      <c r="W13" s="49">
        <v>-12.58</v>
      </c>
    </row>
    <row r="14" spans="1:24" ht="15.75" x14ac:dyDescent="0.25">
      <c r="A14" s="34" t="s">
        <v>17</v>
      </c>
      <c r="B14" s="35" t="s">
        <v>19</v>
      </c>
      <c r="C14" s="36">
        <v>800</v>
      </c>
      <c r="D14" s="25">
        <v>344</v>
      </c>
      <c r="E14" s="18">
        <v>315</v>
      </c>
      <c r="F14" s="19">
        <f t="shared" si="0"/>
        <v>659</v>
      </c>
      <c r="G14" s="48">
        <v>-51</v>
      </c>
      <c r="H14" s="29">
        <v>339</v>
      </c>
      <c r="I14" s="18">
        <v>318</v>
      </c>
      <c r="J14" s="19">
        <f t="shared" si="1"/>
        <v>657</v>
      </c>
      <c r="K14" s="48">
        <v>93</v>
      </c>
      <c r="L14" s="29">
        <v>340</v>
      </c>
      <c r="M14" s="18">
        <v>322</v>
      </c>
      <c r="N14" s="19">
        <f t="shared" si="2"/>
        <v>662</v>
      </c>
      <c r="O14" s="48">
        <v>92</v>
      </c>
      <c r="P14" s="29">
        <v>344</v>
      </c>
      <c r="Q14" s="18">
        <v>325</v>
      </c>
      <c r="R14" s="19">
        <f t="shared" si="3"/>
        <v>669</v>
      </c>
      <c r="S14" s="48">
        <v>91</v>
      </c>
      <c r="T14" s="29">
        <v>348</v>
      </c>
      <c r="U14" s="18">
        <v>329</v>
      </c>
      <c r="V14" s="19">
        <f t="shared" si="4"/>
        <v>677</v>
      </c>
      <c r="W14" s="48">
        <v>85</v>
      </c>
    </row>
    <row r="15" spans="1:24" ht="15.75" x14ac:dyDescent="0.25">
      <c r="A15" s="34" t="s">
        <v>20</v>
      </c>
      <c r="B15" s="35" t="s">
        <v>21</v>
      </c>
      <c r="C15" s="36">
        <v>800</v>
      </c>
      <c r="D15" s="25">
        <v>324</v>
      </c>
      <c r="E15" s="18">
        <v>279</v>
      </c>
      <c r="F15" s="19">
        <f t="shared" si="0"/>
        <v>603</v>
      </c>
      <c r="G15" s="49">
        <v>0.69</v>
      </c>
      <c r="H15" s="29">
        <v>319</v>
      </c>
      <c r="I15" s="18">
        <v>282</v>
      </c>
      <c r="J15" s="19">
        <f t="shared" si="1"/>
        <v>601</v>
      </c>
      <c r="K15" s="48">
        <v>162</v>
      </c>
      <c r="L15" s="29">
        <v>320</v>
      </c>
      <c r="M15" s="18">
        <v>286</v>
      </c>
      <c r="N15" s="19">
        <f t="shared" si="2"/>
        <v>606</v>
      </c>
      <c r="O15" s="48">
        <v>166</v>
      </c>
      <c r="P15" s="29">
        <v>323</v>
      </c>
      <c r="Q15" s="18">
        <v>289</v>
      </c>
      <c r="R15" s="19">
        <f t="shared" si="3"/>
        <v>612</v>
      </c>
      <c r="S15" s="48">
        <v>170</v>
      </c>
      <c r="T15" s="29">
        <v>327</v>
      </c>
      <c r="U15" s="18">
        <v>292</v>
      </c>
      <c r="V15" s="19">
        <f t="shared" si="4"/>
        <v>619</v>
      </c>
      <c r="W15" s="48">
        <v>169</v>
      </c>
    </row>
    <row r="16" spans="1:24" ht="15.75" x14ac:dyDescent="0.25">
      <c r="A16" s="34" t="s">
        <v>20</v>
      </c>
      <c r="B16" s="35" t="s">
        <v>22</v>
      </c>
      <c r="C16" s="36">
        <v>800</v>
      </c>
      <c r="D16" s="25">
        <v>266</v>
      </c>
      <c r="E16" s="18">
        <v>230</v>
      </c>
      <c r="F16" s="19">
        <f t="shared" si="0"/>
        <v>496</v>
      </c>
      <c r="G16" s="48">
        <v>-127</v>
      </c>
      <c r="H16" s="29">
        <v>262</v>
      </c>
      <c r="I16" s="18">
        <v>232</v>
      </c>
      <c r="J16" s="19">
        <f t="shared" si="1"/>
        <v>494</v>
      </c>
      <c r="K16" s="48">
        <v>-29</v>
      </c>
      <c r="L16" s="29">
        <v>263</v>
      </c>
      <c r="M16" s="18">
        <v>235</v>
      </c>
      <c r="N16" s="19">
        <f t="shared" si="2"/>
        <v>498</v>
      </c>
      <c r="O16" s="48">
        <v>-30</v>
      </c>
      <c r="P16" s="29">
        <v>266</v>
      </c>
      <c r="Q16" s="18">
        <v>237</v>
      </c>
      <c r="R16" s="19">
        <f t="shared" si="3"/>
        <v>503</v>
      </c>
      <c r="S16" s="48">
        <v>-30</v>
      </c>
      <c r="T16" s="29">
        <v>269</v>
      </c>
      <c r="U16" s="18">
        <v>240</v>
      </c>
      <c r="V16" s="19">
        <f t="shared" si="4"/>
        <v>509</v>
      </c>
      <c r="W16" s="48">
        <v>-34</v>
      </c>
    </row>
    <row r="17" spans="1:23" ht="15.75" x14ac:dyDescent="0.25">
      <c r="A17" s="34" t="s">
        <v>23</v>
      </c>
      <c r="B17" s="35" t="s">
        <v>24</v>
      </c>
      <c r="C17" s="36">
        <v>800</v>
      </c>
      <c r="D17" s="25">
        <v>338</v>
      </c>
      <c r="E17" s="18">
        <v>310</v>
      </c>
      <c r="F17" s="19">
        <f t="shared" si="0"/>
        <v>648</v>
      </c>
      <c r="G17" s="48">
        <v>-43</v>
      </c>
      <c r="H17" s="29">
        <v>333</v>
      </c>
      <c r="I17" s="18">
        <v>312</v>
      </c>
      <c r="J17" s="19">
        <f t="shared" si="1"/>
        <v>645</v>
      </c>
      <c r="K17" s="48">
        <v>61</v>
      </c>
      <c r="L17" s="29">
        <v>334</v>
      </c>
      <c r="M17" s="18">
        <v>316</v>
      </c>
      <c r="N17" s="19">
        <f t="shared" si="2"/>
        <v>650</v>
      </c>
      <c r="O17" s="48">
        <v>62</v>
      </c>
      <c r="P17" s="29">
        <v>337</v>
      </c>
      <c r="Q17" s="18">
        <v>319</v>
      </c>
      <c r="R17" s="19">
        <f t="shared" si="3"/>
        <v>656</v>
      </c>
      <c r="S17" s="48">
        <v>65</v>
      </c>
      <c r="T17" s="29">
        <v>342</v>
      </c>
      <c r="U17" s="18">
        <v>323</v>
      </c>
      <c r="V17" s="19">
        <f t="shared" si="4"/>
        <v>665</v>
      </c>
      <c r="W17" s="48">
        <v>62</v>
      </c>
    </row>
    <row r="18" spans="1:23" ht="15.75" x14ac:dyDescent="0.25">
      <c r="A18" s="34" t="s">
        <v>23</v>
      </c>
      <c r="B18" s="35" t="s">
        <v>25</v>
      </c>
      <c r="C18" s="36">
        <v>800</v>
      </c>
      <c r="D18" s="25">
        <v>365</v>
      </c>
      <c r="E18" s="18">
        <v>334</v>
      </c>
      <c r="F18" s="19">
        <f t="shared" si="0"/>
        <v>699</v>
      </c>
      <c r="G18" s="48">
        <v>-8</v>
      </c>
      <c r="H18" s="29">
        <v>359</v>
      </c>
      <c r="I18" s="18">
        <v>337</v>
      </c>
      <c r="J18" s="19">
        <f t="shared" si="1"/>
        <v>696</v>
      </c>
      <c r="K18" s="48">
        <v>107</v>
      </c>
      <c r="L18" s="29">
        <v>360</v>
      </c>
      <c r="M18" s="18">
        <v>341</v>
      </c>
      <c r="N18" s="19">
        <f t="shared" si="2"/>
        <v>701</v>
      </c>
      <c r="O18" s="48">
        <v>105</v>
      </c>
      <c r="P18" s="29">
        <v>364</v>
      </c>
      <c r="Q18" s="18">
        <v>344</v>
      </c>
      <c r="R18" s="19">
        <f t="shared" si="3"/>
        <v>708</v>
      </c>
      <c r="S18" s="48">
        <v>107</v>
      </c>
      <c r="T18" s="29">
        <v>368</v>
      </c>
      <c r="U18" s="18">
        <v>348</v>
      </c>
      <c r="V18" s="19">
        <f t="shared" si="4"/>
        <v>716</v>
      </c>
      <c r="W18" s="48">
        <v>101</v>
      </c>
    </row>
    <row r="19" spans="1:23" ht="16.5" thickBot="1" x14ac:dyDescent="0.3">
      <c r="A19" s="34" t="s">
        <v>26</v>
      </c>
      <c r="B19" s="35" t="s">
        <v>27</v>
      </c>
      <c r="C19" s="36">
        <v>300</v>
      </c>
      <c r="D19" s="37">
        <v>356</v>
      </c>
      <c r="E19" s="31">
        <v>241</v>
      </c>
      <c r="F19" s="32">
        <f t="shared" si="0"/>
        <v>597</v>
      </c>
      <c r="G19" s="45">
        <v>-5.93</v>
      </c>
      <c r="H19" s="30">
        <v>350</v>
      </c>
      <c r="I19" s="31">
        <v>243</v>
      </c>
      <c r="J19" s="32">
        <f t="shared" si="1"/>
        <v>593</v>
      </c>
      <c r="K19" s="51">
        <v>59</v>
      </c>
      <c r="L19" s="30">
        <v>352</v>
      </c>
      <c r="M19" s="31">
        <v>247</v>
      </c>
      <c r="N19" s="32">
        <f t="shared" si="2"/>
        <v>599</v>
      </c>
      <c r="O19" s="51">
        <v>59</v>
      </c>
      <c r="P19" s="30">
        <v>355</v>
      </c>
      <c r="Q19" s="31">
        <v>250</v>
      </c>
      <c r="R19" s="32">
        <f t="shared" si="3"/>
        <v>605</v>
      </c>
      <c r="S19" s="51">
        <v>59</v>
      </c>
      <c r="T19" s="30">
        <v>360</v>
      </c>
      <c r="U19" s="31">
        <v>253</v>
      </c>
      <c r="V19" s="32">
        <f t="shared" si="4"/>
        <v>613</v>
      </c>
      <c r="W19" s="51">
        <v>54</v>
      </c>
    </row>
  </sheetData>
  <mergeCells count="6">
    <mergeCell ref="T6:W6"/>
    <mergeCell ref="B2:G2"/>
    <mergeCell ref="D6:G6"/>
    <mergeCell ref="H6:K6"/>
    <mergeCell ref="L6:O6"/>
    <mergeCell ref="P6:S6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FC876C1F79714E966F3A3326C72F16" ma:contentTypeVersion="16" ma:contentTypeDescription="Create a new document." ma:contentTypeScope="" ma:versionID="bad708d8672e0cff80a262b7699eae35">
  <xsd:schema xmlns:xsd="http://www.w3.org/2001/XMLSchema" xmlns:xs="http://www.w3.org/2001/XMLSchema" xmlns:p="http://schemas.microsoft.com/office/2006/metadata/properties" xmlns:ns2="36d8696c-450a-46a6-be83-9890955536c4" xmlns:ns3="739fa224-fa5a-4b53-9165-7511794bd2d6" targetNamespace="http://schemas.microsoft.com/office/2006/metadata/properties" ma:root="true" ma:fieldsID="1e166c117762bb7dadf7c34d93f4003a" ns2:_="" ns3:_="">
    <xsd:import namespace="36d8696c-450a-46a6-be83-9890955536c4"/>
    <xsd:import namespace="739fa224-fa5a-4b53-9165-7511794bd2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8696c-450a-46a6-be83-9890955536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768510-ff1d-4bdf-889a-fda86ad5bf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fa224-fa5a-4b53-9165-7511794bd2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db1883-0e2d-459f-85b8-bb2c639f9406}" ma:internalName="TaxCatchAll" ma:showField="CatchAllData" ma:web="739fa224-fa5a-4b53-9165-7511794bd2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d8696c-450a-46a6-be83-9890955536c4">
      <Terms xmlns="http://schemas.microsoft.com/office/infopath/2007/PartnerControls"/>
    </lcf76f155ced4ddcb4097134ff3c332f>
    <TaxCatchAll xmlns="739fa224-fa5a-4b53-9165-7511794bd2d6" xsi:nil="true"/>
  </documentManagement>
</p:properties>
</file>

<file path=customXml/itemProps1.xml><?xml version="1.0" encoding="utf-8"?>
<ds:datastoreItem xmlns:ds="http://schemas.openxmlformats.org/officeDocument/2006/customXml" ds:itemID="{595784C5-C6D7-4343-86C7-1DD89E954433}"/>
</file>

<file path=customXml/itemProps2.xml><?xml version="1.0" encoding="utf-8"?>
<ds:datastoreItem xmlns:ds="http://schemas.openxmlformats.org/officeDocument/2006/customXml" ds:itemID="{4D0748C6-1681-408D-AC9F-C03011CD0ACE}"/>
</file>

<file path=customXml/itemProps3.xml><?xml version="1.0" encoding="utf-8"?>
<ds:datastoreItem xmlns:ds="http://schemas.openxmlformats.org/officeDocument/2006/customXml" ds:itemID="{6DB2B245-1D1D-4E54-AD5B-0A23E94C7A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 Williams</dc:creator>
  <cp:lastModifiedBy>Chad G</cp:lastModifiedBy>
  <dcterms:created xsi:type="dcterms:W3CDTF">2014-07-25T15:09:36Z</dcterms:created>
  <dcterms:modified xsi:type="dcterms:W3CDTF">2014-09-15T15:23:26Z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0x010100ECFC876C1F79714E966F3A3326C72F16</vt:lpwstr>
  </property>
</Properties>
</file>